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matthias/Documents/01 Orga/01 Finance/01 boleh gmbh/01 Ausgangs-Rechnungen/"/>
    </mc:Choice>
  </mc:AlternateContent>
  <xr:revisionPtr revIDLastSave="0" documentId="13_ncr:1_{099AE935-2BF3-044B-A262-D32BC2006254}" xr6:coauthVersionLast="46" xr6:coauthVersionMax="46" xr10:uidLastSave="{00000000-0000-0000-0000-000000000000}"/>
  <bookViews>
    <workbookView xWindow="2640" yWindow="500" windowWidth="26160" windowHeight="16580" xr2:uid="{00000000-000D-0000-FFFF-FFFF00000000}"/>
  </bookViews>
  <sheets>
    <sheet name="EUR Rechnung &amp; Lieferschein" sheetId="3" r:id="rId1"/>
  </sheets>
  <definedNames>
    <definedName name="_xlnm.Print_Area" localSheetId="0">'EUR Rechnung &amp; Lieferschein'!$A$2:$D$110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3" l="1"/>
  <c r="D64" i="3"/>
  <c r="C82" i="3"/>
  <c r="C80" i="3"/>
  <c r="D27" i="3"/>
  <c r="D21" i="3"/>
  <c r="D32" i="3" l="1"/>
  <c r="D33" i="3" l="1"/>
  <c r="D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tc={EF402F7D-1736-5345-B1AC-FC1E528CBAB8}</author>
    <author>tc={6C93D61A-574F-BB4E-AEB1-44E9B5FFAF5F}</author>
    <author>tc={31340E54-D50D-1547-989D-363C51245DD0}</author>
    <author>tc={319C97A8-EF2A-8744-BECA-610E2F9B88DA}</author>
    <author>tc={609162A6-3247-0047-867C-74C126BCA743}</author>
    <author>tc={19F01BA1-A0F9-9F45-8147-387D938819B2}</author>
    <author>tc={CAF34B0D-9548-9640-968E-41683B62986F}</author>
    <author>tc={0A3A1F71-ED8E-9244-B26E-126789CF03E1}</author>
    <author>tc={4FA83A31-15C5-914E-BE06-6E48D3D2992B}</author>
    <author>tc={8F5F5E0D-B973-674D-8767-CB947C199390}</author>
  </authors>
  <commentList>
    <comment ref="A7" authorId="0" shapeId="0" xr:uid="{EF402F7D-1736-5345-B1AC-FC1E528CBAB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komplette Rechnungsadresse eintragen.</t>
      </text>
    </comment>
    <comment ref="D10" authorId="1" shapeId="0" xr:uid="{6C93D61A-574F-BB4E-AEB1-44E9B5FFAF5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aktuelles Datum eintragen.</t>
      </text>
    </comment>
    <comment ref="A14" authorId="2" shapeId="0" xr:uid="{31340E54-D50D-1547-989D-363C51245DD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Hilfreich aber nicht unbedingt nötig bei einer dt. Firma</t>
      </text>
    </comment>
    <comment ref="B21" authorId="3" shapeId="0" xr:uid="{319C97A8-EF2A-8744-BECA-610E2F9B88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Gesamtzahl der bestellten Tests eintragen - NICHT die Zahl der Kartons oder Boxen.</t>
      </text>
    </comment>
    <comment ref="B27" authorId="4" shapeId="0" xr:uid="{609162A6-3247-0047-867C-74C126BCA74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Anzahl der Kartons eintragen, sollten Sie entsprechende Mengen geliefert bekommen wollen. Es werden nur komplette Kartons (640 Stück) versandt. Andernfalls ist Selbstabholung
</t>
      </text>
    </comment>
    <comment ref="A56" authorId="5" shapeId="0" xr:uid="{19F01BA1-A0F9-9F45-8147-387D938819B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komplette Lieferadresse eintragen.</t>
      </text>
    </comment>
    <comment ref="C80" authorId="6" shapeId="0" xr:uid="{CAF34B0D-9548-9640-968E-41683B62986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Gesamtzahl der gekauften Tests analog der Rechnung eintragen.</t>
      </text>
    </comment>
    <comment ref="B84" authorId="7" shapeId="0" xr:uid="{0A3A1F71-ED8E-9244-B26E-126789CF03E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Ja? Nein?
Selbstabholung für alle Bestellungen, die nicht kistenweise sind.</t>
      </text>
    </comment>
    <comment ref="B86" authorId="8" shapeId="0" xr:uid="{4FA83A31-15C5-914E-BE06-6E48D3D2992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Haben Sie ganze Kartons bestellt, die geliefert werden sollen? 
Ja? Nein?</t>
      </text>
    </comment>
    <comment ref="B98" authorId="9" shapeId="0" xr:uid="{8F5F5E0D-B973-674D-8767-CB947C19939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Erst nach dem Erhalt der Ware bitte unterschreiben. Danke!</t>
      </text>
    </comment>
  </commentList>
</comments>
</file>

<file path=xl/sharedStrings.xml><?xml version="1.0" encoding="utf-8"?>
<sst xmlns="http://schemas.openxmlformats.org/spreadsheetml/2006/main" count="86" uniqueCount="66">
  <si>
    <t>INVOICE</t>
  </si>
  <si>
    <t>boleh gmbh</t>
  </si>
  <si>
    <t>10623 Berlin</t>
  </si>
  <si>
    <t>Bank Details:</t>
  </si>
  <si>
    <t>Commerzbank Berlin</t>
  </si>
  <si>
    <t>Bleibtreustrasse 51</t>
  </si>
  <si>
    <t>paypal@matthias-associates.com</t>
  </si>
  <si>
    <t xml:space="preserve">Paypal: </t>
  </si>
  <si>
    <t>Rechnung</t>
  </si>
  <si>
    <t>boleh gmbh, Bleibtreustrasse 51, 10623 Berlin, Deutschland</t>
  </si>
  <si>
    <t>Datum</t>
  </si>
  <si>
    <t>Rechnungsnr.</t>
  </si>
  <si>
    <t>Beschreibung</t>
  </si>
  <si>
    <t>Anzahl</t>
  </si>
  <si>
    <t>Preis</t>
  </si>
  <si>
    <t>Einheit</t>
  </si>
  <si>
    <t>GESAMT</t>
  </si>
  <si>
    <t>USt</t>
  </si>
  <si>
    <t>Deutschland</t>
  </si>
  <si>
    <t>Handeslrgister HRB 179296 B</t>
  </si>
  <si>
    <t>Steuernr:  27/235/50037</t>
  </si>
  <si>
    <t>Ust ID: DE307670874</t>
  </si>
  <si>
    <t>Geschäftsführer: Timo Matthias</t>
  </si>
  <si>
    <t>Telefon: +491772606231</t>
  </si>
  <si>
    <t>Uhlandstrasse 9, 10623 Berlin, Deutschland</t>
  </si>
  <si>
    <t>IBAN: DE82100400480172461600</t>
  </si>
  <si>
    <t>BIC: COBADEFFXXX</t>
  </si>
  <si>
    <t>WICHTIG: Bitte immer die Rechnungsnr. bei der Überweisung mit angeben!</t>
  </si>
  <si>
    <t>Zahlungsziel</t>
  </si>
  <si>
    <t>NETTO</t>
  </si>
  <si>
    <t>Anti-Covid-19 PSA:</t>
  </si>
  <si>
    <t xml:space="preserve">Ust-ID: </t>
  </si>
  <si>
    <t>Lieferschein-Nr.</t>
  </si>
  <si>
    <t>Lieferschein</t>
  </si>
  <si>
    <t>Wir bedanken uns für die gute Zusammenarbeit und liefern Ihnen vereinbarungsgemäß folgende PSA- Waren</t>
  </si>
  <si>
    <t>gegen Covid-19:</t>
  </si>
  <si>
    <t>Bezeichnung</t>
  </si>
  <si>
    <t>Menge</t>
  </si>
  <si>
    <t>Ware ordenungsmäßig erhalten:</t>
  </si>
  <si>
    <t>Datum, Name, Unterschrift</t>
  </si>
  <si>
    <t>sofort</t>
  </si>
  <si>
    <t>Selbstabholung</t>
  </si>
  <si>
    <r>
      <t>*</t>
    </r>
    <r>
      <rPr>
        <b/>
        <sz val="10"/>
        <color rgb="FF000000"/>
        <rFont val="Helvetica"/>
        <family val="2"/>
      </rPr>
      <t>Mindestbestellmenge</t>
    </r>
    <r>
      <rPr>
        <sz val="10"/>
        <color rgb="FF000000"/>
        <rFont val="Helvetica"/>
        <family val="2"/>
      </rPr>
      <t>: 50 Tests</t>
    </r>
  </si>
  <si>
    <t>Firma</t>
  </si>
  <si>
    <t>z.H</t>
  </si>
  <si>
    <t>Strasse</t>
  </si>
  <si>
    <t>PLZ, Ort</t>
  </si>
  <si>
    <t>info@matthias-associates.com</t>
  </si>
  <si>
    <t xml:space="preserve">Geschäftsführer: </t>
  </si>
  <si>
    <t>Timo Matthias</t>
  </si>
  <si>
    <t>Mail: finance@matthias-associates.com</t>
  </si>
  <si>
    <t>EUR:</t>
  </si>
  <si>
    <t>XX.04.2021</t>
  </si>
  <si>
    <t>2021-04-</t>
  </si>
  <si>
    <t>Covid-19 Antigen-Schnelltests   - Speicheltest -</t>
  </si>
  <si>
    <t xml:space="preserve">https://www.johanniter.de/bildungseinrichtungen/johanniter-akademie/johanniter-akademie-berlin/brandenburg/standorte-der-akademie-in-berlin/brandenburg/ausbildungszentrum-berlin/betreuung-und-pflege/onlineschulung-antigen-schnelltests/ </t>
  </si>
  <si>
    <t>Der Test ist BfArM gelistet zur Anwendung für geschultes Personal.</t>
  </si>
  <si>
    <r>
      <t xml:space="preserve">** Lieferung: </t>
    </r>
    <r>
      <rPr>
        <sz val="10"/>
        <color rgb="FF000000"/>
        <rFont val="Arial"/>
        <family val="2"/>
      </rPr>
      <t xml:space="preserve"> nur für Exportkartons (500 Tests) </t>
    </r>
  </si>
  <si>
    <t>Porto und Verpackung pro Exportkarton (500 Tests)</t>
  </si>
  <si>
    <r>
      <t xml:space="preserve">Lieferung: </t>
    </r>
    <r>
      <rPr>
        <sz val="10"/>
        <color rgb="FF000000"/>
        <rFont val="Arial"/>
        <family val="2"/>
      </rPr>
      <t xml:space="preserve">nur für Exportkartons (500 Tests) </t>
    </r>
  </si>
  <si>
    <t>von Hangzhou Realy Tech Co. Ltd.</t>
  </si>
  <si>
    <t>(5 Tests pro Box und 500 Tests pro Exportkarton)</t>
  </si>
  <si>
    <t xml:space="preserve">Schulungsmöglichkeit u.a.: </t>
  </si>
  <si>
    <t>Exportkartons (Anz.)</t>
  </si>
  <si>
    <t>Schnelltests (Stck.)</t>
  </si>
  <si>
    <t>zzgl. Versand und Verpackung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</si>
</sst>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\ "/>
    <numFmt numFmtId="165" formatCode="#,##0.00\ &quot;€&quot;"/>
    <numFmt numFmtId="166" formatCode="#,##0.0000"/>
    <numFmt numFmtId="167" formatCode="#,##0.0000\ &quot;€&quot;"/>
  </numFmts>
  <fonts count="23" x14ac:knownFonts="1">
    <font>
      <sz val="10"/>
      <color rgb="FF000000"/>
      <name val="Arial"/>
    </font>
    <font>
      <sz val="28"/>
      <color rgb="FFD8E4E8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u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Helvetica"/>
      <family val="2"/>
    </font>
    <font>
      <b/>
      <sz val="18"/>
      <color rgb="FF000000"/>
      <name val="Arial"/>
      <family val="2"/>
    </font>
    <font>
      <b/>
      <sz val="10"/>
      <color rgb="FF000000"/>
      <name val="Helvetica"/>
      <family val="2"/>
    </font>
    <font>
      <sz val="12"/>
      <color rgb="FF000000"/>
      <name val="Cambria"/>
      <family val="1"/>
    </font>
    <font>
      <sz val="10.5"/>
      <color rgb="FF4BA3D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4" tint="0.39997558519241921"/>
        <bgColor rgb="FFD8E4E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rgb="FFD8E4E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/>
    <xf numFmtId="0" fontId="14" fillId="0" borderId="0" xfId="0" applyFont="1"/>
    <xf numFmtId="0" fontId="11" fillId="0" borderId="0" xfId="0" applyFont="1" applyAlignment="1">
      <alignment horizontal="center"/>
    </xf>
    <xf numFmtId="0" fontId="15" fillId="0" borderId="0" xfId="1" applyFont="1" applyAlignment="1"/>
    <xf numFmtId="165" fontId="0" fillId="2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0" fillId="2" borderId="5" xfId="0" applyNumberFormat="1" applyFont="1" applyFill="1" applyBorder="1" applyAlignment="1">
      <alignment horizontal="right" vertical="center"/>
    </xf>
    <xf numFmtId="0" fontId="5" fillId="0" borderId="0" xfId="0" applyFont="1" applyBorder="1"/>
    <xf numFmtId="165" fontId="5" fillId="2" borderId="4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6" fillId="0" borderId="0" xfId="0" applyFont="1" applyAlignment="1"/>
    <xf numFmtId="3" fontId="0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/>
    <xf numFmtId="10" fontId="3" fillId="0" borderId="0" xfId="2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5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165" fontId="5" fillId="0" borderId="0" xfId="0" applyNumberFormat="1" applyFont="1"/>
    <xf numFmtId="165" fontId="6" fillId="0" borderId="0" xfId="0" applyNumberFormat="1" applyFont="1" applyAlignment="1"/>
    <xf numFmtId="167" fontId="3" fillId="0" borderId="0" xfId="0" applyNumberFormat="1" applyFont="1" applyAlignment="1">
      <alignment vertical="center"/>
    </xf>
    <xf numFmtId="0" fontId="5" fillId="3" borderId="8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6" fillId="0" borderId="6" xfId="0" applyFont="1" applyBorder="1" applyAlignment="1"/>
    <xf numFmtId="9" fontId="17" fillId="0" borderId="0" xfId="0" applyNumberFormat="1" applyFont="1" applyAlignment="1">
      <alignment vertical="center"/>
    </xf>
    <xf numFmtId="0" fontId="18" fillId="0" borderId="6" xfId="0" applyFont="1" applyBorder="1" applyAlignment="1"/>
    <xf numFmtId="0" fontId="18" fillId="0" borderId="6" xfId="0" quotePrefix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19" fillId="0" borderId="0" xfId="0" applyFont="1" applyAlignment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9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lef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/>
    <xf numFmtId="0" fontId="6" fillId="0" borderId="0" xfId="0" quotePrefix="1" applyFont="1" applyBorder="1" applyAlignment="1"/>
    <xf numFmtId="3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vertical="center"/>
    </xf>
    <xf numFmtId="0" fontId="6" fillId="0" borderId="13" xfId="0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/>
    <xf numFmtId="49" fontId="19" fillId="0" borderId="0" xfId="0" quotePrefix="1" applyNumberFormat="1" applyFont="1" applyAlignment="1">
      <alignment horizontal="left"/>
    </xf>
    <xf numFmtId="0" fontId="4" fillId="0" borderId="11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5" fontId="6" fillId="0" borderId="3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3" fontId="0" fillId="0" borderId="9" xfId="0" applyNumberFormat="1" applyFont="1" applyBorder="1" applyAlignment="1"/>
    <xf numFmtId="165" fontId="3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/>
    <xf numFmtId="165" fontId="3" fillId="0" borderId="7" xfId="0" applyNumberFormat="1" applyFont="1" applyBorder="1" applyAlignment="1">
      <alignment horizontal="center"/>
    </xf>
    <xf numFmtId="0" fontId="0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3" borderId="1" xfId="0" applyFont="1" applyFill="1" applyBorder="1" applyAlignment="1" applyProtection="1">
      <alignment horizontal="center" vertical="center"/>
    </xf>
    <xf numFmtId="165" fontId="6" fillId="0" borderId="3" xfId="0" applyNumberFormat="1" applyFont="1" applyBorder="1" applyAlignment="1" applyProtection="1">
      <alignment horizontal="center"/>
    </xf>
    <xf numFmtId="165" fontId="6" fillId="0" borderId="5" xfId="0" applyNumberFormat="1" applyFont="1" applyBorder="1" applyAlignment="1" applyProtection="1">
      <alignment horizontal="right"/>
    </xf>
    <xf numFmtId="165" fontId="6" fillId="0" borderId="3" xfId="0" applyNumberFormat="1" applyFont="1" applyBorder="1" applyAlignment="1" applyProtection="1">
      <alignment horizontal="right"/>
    </xf>
    <xf numFmtId="0" fontId="6" fillId="0" borderId="0" xfId="0" applyFont="1" applyAlignment="1" applyProtection="1">
      <protection locked="0"/>
    </xf>
    <xf numFmtId="3" fontId="6" fillId="0" borderId="0" xfId="0" applyNumberFormat="1" applyFont="1" applyAlignment="1" applyProtection="1">
      <protection locked="0"/>
    </xf>
    <xf numFmtId="0" fontId="13" fillId="0" borderId="0" xfId="0" applyFont="1" applyProtection="1">
      <protection locked="0"/>
    </xf>
    <xf numFmtId="3" fontId="12" fillId="0" borderId="0" xfId="0" applyNumberFormat="1" applyFont="1" applyProtection="1">
      <protection locked="0"/>
    </xf>
    <xf numFmtId="0" fontId="5" fillId="4" borderId="0" xfId="0" applyFont="1" applyFill="1" applyAlignment="1" applyProtection="1">
      <protection locked="0"/>
    </xf>
    <xf numFmtId="0" fontId="6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3" fontId="6" fillId="4" borderId="0" xfId="0" applyNumberFormat="1" applyFont="1" applyFill="1" applyAlignment="1" applyProtection="1">
      <alignment horizontal="center"/>
      <protection locked="0"/>
    </xf>
    <xf numFmtId="3" fontId="0" fillId="4" borderId="0" xfId="0" applyNumberFormat="1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protection locked="0"/>
    </xf>
    <xf numFmtId="3" fontId="6" fillId="4" borderId="0" xfId="0" applyNumberFormat="1" applyFont="1" applyFill="1" applyBorder="1" applyAlignment="1" applyProtection="1">
      <alignment vertical="center"/>
      <protection locked="0"/>
    </xf>
    <xf numFmtId="14" fontId="3" fillId="4" borderId="0" xfId="0" applyNumberFormat="1" applyFont="1" applyFill="1" applyBorder="1" applyAlignment="1" applyProtection="1">
      <alignment horizontal="right"/>
      <protection locked="0"/>
    </xf>
    <xf numFmtId="0" fontId="5" fillId="5" borderId="1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Font="1" applyAlignment="1"/>
    <xf numFmtId="165" fontId="6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Alignment="1" applyProtection="1">
      <alignment horizontal="center"/>
      <protection locked="0"/>
    </xf>
    <xf numFmtId="0" fontId="13" fillId="0" borderId="6" xfId="0" applyFont="1" applyBorder="1" applyAlignment="1"/>
    <xf numFmtId="0" fontId="13" fillId="0" borderId="6" xfId="0" applyFont="1" applyBorder="1" applyAlignment="1">
      <alignment wrapText="1"/>
    </xf>
    <xf numFmtId="0" fontId="15" fillId="0" borderId="12" xfId="1" applyFont="1" applyBorder="1" applyAlignment="1">
      <alignment wrapText="1"/>
    </xf>
    <xf numFmtId="3" fontId="0" fillId="0" borderId="6" xfId="0" applyNumberFormat="1" applyFont="1" applyBorder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/>
    <xf numFmtId="49" fontId="3" fillId="0" borderId="0" xfId="0" applyNumberFormat="1" applyFont="1" applyFill="1" applyAlignment="1" applyProtection="1">
      <alignment horizontal="right"/>
      <protection locked="0"/>
    </xf>
    <xf numFmtId="0" fontId="13" fillId="0" borderId="6" xfId="0" applyFont="1" applyBorder="1" applyAlignment="1">
      <alignment horizontal="left"/>
    </xf>
    <xf numFmtId="3" fontId="3" fillId="4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/>
    <xf numFmtId="49" fontId="19" fillId="0" borderId="0" xfId="0" applyNumberFormat="1" applyFont="1" applyAlignment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580561</xdr:colOff>
      <xdr:row>1</xdr:row>
      <xdr:rowOff>0</xdr:rowOff>
    </xdr:from>
    <xdr:to>
      <xdr:col>4</xdr:col>
      <xdr:colOff>142320</xdr:colOff>
      <xdr:row>3</xdr:row>
      <xdr:rowOff>115871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212FE876-7501-6B45-A700-F780EA4243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990" y="154214"/>
          <a:ext cx="1884045" cy="687371"/>
        </a:xfrm>
        <a:prstGeom prst="rect">
          <a:avLst/>
        </a:prstGeom>
      </xdr:spPr>
    </xdr:pic>
    <xdr:clientData/>
  </xdr:twoCellAnchor>
  <xdr:oneCellAnchor>
    <xdr:from>
      <xdr:col>2</xdr:col>
      <xdr:colOff>580558</xdr:colOff>
      <xdr:row>49</xdr:row>
      <xdr:rowOff>99785</xdr:rowOff>
    </xdr:from>
    <xdr:ext cx="1884045" cy="693420"/>
    <xdr:pic>
      <xdr:nvPicPr>
        <xdr:cNvPr id="7" name="Bild 3">
          <a:extLst>
            <a:ext uri="{FF2B5EF4-FFF2-40B4-BE49-F238E27FC236}">
              <a16:creationId xmlns:a16="http://schemas.microsoft.com/office/drawing/2014/main" id="{372DB435-CF7A-3F4E-8134-BD4F6D9BF9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987" y="10060214"/>
          <a:ext cx="1884045" cy="69342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-Benutzer" id="{7948C25A-5D02-0E40-99F2-27E6095D4FF1}" userId="Microsoft Office-Benutzer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1-04-10T16:07:47.90" personId="{7948C25A-5D02-0E40-99F2-27E6095D4FF1}" id="{EF402F7D-1736-5345-B1AC-FC1E528CBAB8}">
    <text>Bitte komplette Rechnungsadresse eintragen.</text>
  </threadedComment>
  <threadedComment ref="D10" dT="2021-04-10T16:08:48.85" personId="{7948C25A-5D02-0E40-99F2-27E6095D4FF1}" id="{6C93D61A-574F-BB4E-AEB1-44E9B5FFAF5F}">
    <text>Bitte aktuelles Datum eintragen.</text>
  </threadedComment>
  <threadedComment ref="A14" dT="2021-04-10T16:08:27.42" personId="{7948C25A-5D02-0E40-99F2-27E6095D4FF1}" id="{31340E54-D50D-1547-989D-363C51245DD0}">
    <text>Hilfreich aber nicht unbedingt nötig bei einer dt. Firma</text>
  </threadedComment>
  <threadedComment ref="B21" dT="2021-04-10T16:09:50.41" personId="{7948C25A-5D02-0E40-99F2-27E6095D4FF1}" id="{319C97A8-EF2A-8744-BECA-610E2F9B88DA}">
    <text>Bitte Gesamtzahl der bestellten Tests eintragen - NICHT die Zahl der Kartons oder Boxen.</text>
  </threadedComment>
  <threadedComment ref="B27" dT="2021-04-10T16:25:15.45" personId="{7948C25A-5D02-0E40-99F2-27E6095D4FF1}" id="{609162A6-3247-0047-867C-74C126BCA743}">
    <text xml:space="preserve">Bitte Anzahl der Kartons eintragen, sollten Sie entsprechende Mengen geliefert bekommen wollen. Es werden nur komplette Kartons (640 Stück) versandt. Andernfalls ist Selbstabholung
</text>
  </threadedComment>
  <threadedComment ref="A56" dT="2021-04-10T16:26:35.57" personId="{7948C25A-5D02-0E40-99F2-27E6095D4FF1}" id="{19F01BA1-A0F9-9F45-8147-387D938819B2}">
    <text>Bitte komplette Lieferadresse eintragen.</text>
  </threadedComment>
  <threadedComment ref="C80" dT="2021-04-10T16:27:27.55" personId="{7948C25A-5D02-0E40-99F2-27E6095D4FF1}" id="{CAF34B0D-9548-9640-968E-41683B62986F}">
    <text>Bitte Gesamtzahl der gekauften Tests analog der Rechnung eintragen.</text>
  </threadedComment>
  <threadedComment ref="B84" dT="2021-04-10T16:28:31.50" personId="{7948C25A-5D02-0E40-99F2-27E6095D4FF1}" id="{0A3A1F71-ED8E-9244-B26E-126789CF03E1}">
    <text>Ja? Nein?
Selbstabholung für alle Bestellungen, die nicht kistenweise sind.</text>
  </threadedComment>
  <threadedComment ref="B86" dT="2021-04-10T16:29:04.89" personId="{7948C25A-5D02-0E40-99F2-27E6095D4FF1}" id="{4FA83A31-15C5-914E-BE06-6E48D3D2992B}">
    <text>Haben Sie ganze Kartons bestellt, die geliefert werden sollen? 
Ja? Nein?</text>
  </threadedComment>
  <threadedComment ref="B98" dT="2021-04-10T14:22:47.08" personId="{7948C25A-5D02-0E40-99F2-27E6095D4FF1}" id="{8F5F5E0D-B973-674D-8767-CB947C199390}">
    <text>Erst nach dem Erhalt der Ware bitte unterschreiben. Danke!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ohanniter.de/bildungseinrichtungen/johanniter-akademie/johanniter-akademie-berlin/brandenburg/standorte-der-akademie-in-berlin/brandenburg/ausbildungszentrum-berlin/betreuung-und-pflege/onlineschulung-antigen-schnelltests/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info@matthias-associates.com" TargetMode="External"/><Relationship Id="rId1" Type="http://schemas.openxmlformats.org/officeDocument/2006/relationships/hyperlink" Target="mailto:paypal@matthias-associates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6"/>
  <sheetViews>
    <sheetView tabSelected="1" topLeftCell="A31" zoomScale="140" zoomScaleNormal="140" zoomScalePageLayoutView="120" workbookViewId="0">
      <selection activeCell="B68" sqref="B68"/>
    </sheetView>
  </sheetViews>
  <sheetFormatPr baseColWidth="10" defaultColWidth="14.5" defaultRowHeight="15" customHeight="1" x14ac:dyDescent="0.15"/>
  <cols>
    <col min="1" max="1" width="45.1640625" style="12" customWidth="1"/>
    <col min="2" max="2" width="11.5" style="12" customWidth="1"/>
    <col min="3" max="3" width="12.1640625" style="12" customWidth="1"/>
    <col min="4" max="4" width="18.33203125" style="12" customWidth="1"/>
    <col min="5" max="6" width="8.83203125" style="26" customWidth="1"/>
    <col min="7" max="7" width="14.5" style="26" bestFit="1" customWidth="1"/>
    <col min="8" max="8" width="16" style="12" bestFit="1" customWidth="1"/>
    <col min="9" max="9" width="11.1640625" style="12" bestFit="1" customWidth="1"/>
    <col min="10" max="11" width="8.83203125" style="12" customWidth="1"/>
    <col min="12" max="12" width="11.1640625" style="12" bestFit="1" customWidth="1"/>
    <col min="13" max="13" width="8.83203125" style="12" customWidth="1"/>
    <col min="14" max="14" width="10.1640625" style="12" bestFit="1" customWidth="1"/>
    <col min="15" max="25" width="8.83203125" style="12" customWidth="1"/>
    <col min="26" max="16384" width="14.5" style="12"/>
  </cols>
  <sheetData>
    <row r="1" spans="1:4" ht="12.75" customHeight="1" x14ac:dyDescent="0.65">
      <c r="A1" s="144" t="s">
        <v>0</v>
      </c>
      <c r="B1" s="145"/>
      <c r="C1" s="145"/>
      <c r="D1" s="145"/>
    </row>
    <row r="2" spans="1:4" ht="33" customHeight="1" x14ac:dyDescent="0.2">
      <c r="A2" s="14" t="s">
        <v>8</v>
      </c>
      <c r="D2" s="13"/>
    </row>
    <row r="3" spans="1:4" ht="12.75" customHeight="1" x14ac:dyDescent="0.15">
      <c r="A3" s="1"/>
      <c r="B3" s="1"/>
      <c r="C3" s="1"/>
      <c r="D3" s="1"/>
    </row>
    <row r="4" spans="1:4" ht="12.75" customHeight="1" x14ac:dyDescent="0.15">
      <c r="B4" s="1"/>
      <c r="C4" s="1"/>
      <c r="D4" s="1"/>
    </row>
    <row r="5" spans="1:4" ht="12.75" customHeight="1" x14ac:dyDescent="0.15">
      <c r="B5" s="1"/>
      <c r="C5" s="1"/>
    </row>
    <row r="6" spans="1:4" ht="12.75" customHeight="1" x14ac:dyDescent="0.15">
      <c r="A6" s="15" t="s">
        <v>9</v>
      </c>
      <c r="B6" s="1"/>
      <c r="C6" s="105"/>
      <c r="D6" s="106" t="s">
        <v>1</v>
      </c>
    </row>
    <row r="7" spans="1:4" s="33" customFormat="1" ht="15" customHeight="1" x14ac:dyDescent="0.15">
      <c r="A7" s="120" t="s">
        <v>43</v>
      </c>
      <c r="B7" s="62"/>
      <c r="C7" s="107"/>
      <c r="D7" s="107"/>
    </row>
    <row r="8" spans="1:4" s="57" customFormat="1" ht="13" x14ac:dyDescent="0.15">
      <c r="A8" s="121" t="s">
        <v>44</v>
      </c>
      <c r="B8" s="9"/>
      <c r="C8" s="108"/>
      <c r="D8" s="108"/>
    </row>
    <row r="9" spans="1:4" s="57" customFormat="1" ht="13" x14ac:dyDescent="0.15">
      <c r="A9" s="121" t="s">
        <v>45</v>
      </c>
      <c r="B9" s="9"/>
      <c r="C9" s="108"/>
      <c r="D9" s="108"/>
    </row>
    <row r="10" spans="1:4" s="33" customFormat="1" ht="13" x14ac:dyDescent="0.15">
      <c r="A10" s="121" t="s">
        <v>46</v>
      </c>
      <c r="B10" s="62"/>
      <c r="C10" s="109" t="s">
        <v>10</v>
      </c>
      <c r="D10" s="127" t="s">
        <v>52</v>
      </c>
    </row>
    <row r="11" spans="1:4" s="33" customFormat="1" ht="13" x14ac:dyDescent="0.15">
      <c r="A11" s="121"/>
      <c r="B11" s="62"/>
      <c r="C11" s="109" t="s">
        <v>11</v>
      </c>
      <c r="D11" s="141" t="s">
        <v>53</v>
      </c>
    </row>
    <row r="12" spans="1:4" s="33" customFormat="1" ht="13" x14ac:dyDescent="0.15">
      <c r="A12" s="121" t="s">
        <v>18</v>
      </c>
      <c r="B12" s="62"/>
      <c r="C12" s="109" t="s">
        <v>28</v>
      </c>
      <c r="D12" s="110" t="s">
        <v>40</v>
      </c>
    </row>
    <row r="13" spans="1:4" s="33" customFormat="1" ht="12.75" customHeight="1" x14ac:dyDescent="0.15">
      <c r="A13" s="116"/>
      <c r="B13" s="62"/>
      <c r="C13" s="109"/>
      <c r="D13" s="111"/>
    </row>
    <row r="14" spans="1:4" ht="12.75" customHeight="1" x14ac:dyDescent="0.15">
      <c r="A14" s="122" t="s">
        <v>31</v>
      </c>
      <c r="B14" s="1"/>
      <c r="C14" s="109"/>
      <c r="D14" s="111"/>
    </row>
    <row r="15" spans="1:4" ht="12.75" customHeight="1" x14ac:dyDescent="0.15">
      <c r="B15" s="1"/>
      <c r="C15" s="109"/>
      <c r="D15" s="111"/>
    </row>
    <row r="16" spans="1:4" ht="12.75" customHeight="1" x14ac:dyDescent="0.15">
      <c r="A16" s="1"/>
      <c r="B16" s="1"/>
      <c r="C16" s="105"/>
      <c r="D16" s="105"/>
    </row>
    <row r="17" spans="1:25" ht="12.75" customHeight="1" x14ac:dyDescent="0.15">
      <c r="A17" s="1"/>
      <c r="B17" s="1"/>
      <c r="C17" s="105"/>
      <c r="D17" s="105"/>
    </row>
    <row r="18" spans="1:25" ht="12.75" customHeight="1" x14ac:dyDescent="0.15">
      <c r="A18" s="46" t="s">
        <v>12</v>
      </c>
      <c r="B18" s="51" t="s">
        <v>13</v>
      </c>
      <c r="C18" s="112" t="s">
        <v>15</v>
      </c>
      <c r="D18" s="112" t="s">
        <v>14</v>
      </c>
      <c r="F18" s="6"/>
      <c r="H18" s="6"/>
    </row>
    <row r="19" spans="1:25" ht="19.5" customHeight="1" x14ac:dyDescent="0.15">
      <c r="A19" s="93" t="s">
        <v>30</v>
      </c>
      <c r="B19" s="94"/>
      <c r="C19" s="113"/>
      <c r="D19" s="114"/>
      <c r="F19" s="37"/>
      <c r="H19" s="6"/>
    </row>
    <row r="20" spans="1:25" s="32" customFormat="1" ht="19.5" customHeight="1" x14ac:dyDescent="0.15">
      <c r="A20" s="56" t="s">
        <v>54</v>
      </c>
      <c r="B20" s="96"/>
      <c r="C20" s="113"/>
      <c r="D20" s="115"/>
      <c r="F20" s="6"/>
      <c r="H20" s="6"/>
    </row>
    <row r="21" spans="1:25" ht="19.5" customHeight="1" x14ac:dyDescent="0.15">
      <c r="A21" s="56" t="s">
        <v>60</v>
      </c>
      <c r="B21" s="123">
        <v>50</v>
      </c>
      <c r="C21" s="95">
        <v>4.20168067</v>
      </c>
      <c r="D21" s="97">
        <f>B21*C21</f>
        <v>210.0840335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36" customFormat="1" ht="19.5" customHeight="1" x14ac:dyDescent="0.15">
      <c r="A22" s="142" t="s">
        <v>61</v>
      </c>
      <c r="B22" s="96"/>
      <c r="C22" s="98"/>
      <c r="D22" s="99"/>
      <c r="F22" s="40"/>
      <c r="G22" s="40"/>
      <c r="H22" s="39"/>
      <c r="I22" s="38"/>
      <c r="J22" s="6"/>
      <c r="K22" s="6"/>
      <c r="L22" s="3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9.5" customHeight="1" x14ac:dyDescent="0.15">
      <c r="A23" s="55"/>
      <c r="B23" s="96"/>
      <c r="C23" s="98"/>
      <c r="D23" s="99"/>
      <c r="F23" s="40"/>
      <c r="G23" s="40"/>
      <c r="H23" s="38"/>
      <c r="I23" s="38"/>
      <c r="J23" s="6"/>
      <c r="K23" s="6"/>
      <c r="L23" s="3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32" customFormat="1" ht="19.5" customHeight="1" x14ac:dyDescent="0.15">
      <c r="A24" s="55" t="s">
        <v>42</v>
      </c>
      <c r="B24" s="94"/>
      <c r="C24" s="98"/>
      <c r="D24" s="99"/>
      <c r="F24" s="40"/>
      <c r="G24" s="40"/>
      <c r="H24" s="38"/>
      <c r="I24" s="38"/>
      <c r="J24" s="6"/>
      <c r="K24" s="6"/>
      <c r="L24" s="3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9.5" customHeight="1" x14ac:dyDescent="0.15">
      <c r="A25" s="52" t="s">
        <v>57</v>
      </c>
      <c r="B25" s="94"/>
      <c r="C25" s="98"/>
      <c r="D25" s="99"/>
      <c r="F25" s="40"/>
      <c r="G25" s="40"/>
      <c r="H25" s="38"/>
      <c r="I25" s="38"/>
      <c r="J25" s="6"/>
      <c r="K25" s="6"/>
      <c r="L25" s="3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9.5" customHeight="1" x14ac:dyDescent="0.15">
      <c r="A26" s="52"/>
      <c r="B26" s="133"/>
      <c r="C26" s="131"/>
      <c r="D26" s="132"/>
      <c r="E26" s="6"/>
      <c r="F26" s="40"/>
      <c r="G26" s="40"/>
      <c r="H26" s="3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41" customFormat="1" ht="19.5" customHeight="1" x14ac:dyDescent="0.15">
      <c r="A27" s="53" t="s">
        <v>58</v>
      </c>
      <c r="B27" s="124">
        <v>0</v>
      </c>
      <c r="C27" s="95">
        <v>8.49</v>
      </c>
      <c r="D27" s="100">
        <f>B27*C27</f>
        <v>0</v>
      </c>
      <c r="E27" s="6"/>
      <c r="F27" s="40"/>
      <c r="H27" s="3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9.5" customHeight="1" x14ac:dyDescent="0.15">
      <c r="A28" s="53"/>
      <c r="B28" s="101"/>
      <c r="C28" s="102"/>
      <c r="D28" s="100"/>
      <c r="E28" s="6"/>
      <c r="F28" s="40"/>
      <c r="G28" s="38"/>
      <c r="H28" s="47"/>
      <c r="I28" s="48"/>
      <c r="J28" s="49"/>
      <c r="K28" s="50"/>
      <c r="L28" s="3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42" customFormat="1" ht="19.5" customHeight="1" x14ac:dyDescent="0.15">
      <c r="A29" s="134" t="s">
        <v>56</v>
      </c>
      <c r="B29" s="101"/>
      <c r="C29" s="102"/>
      <c r="D29" s="100"/>
      <c r="E29" s="6"/>
      <c r="F29" s="40"/>
      <c r="G29" s="38"/>
      <c r="H29" s="37"/>
      <c r="I29" s="38"/>
      <c r="J29" s="6"/>
      <c r="K29" s="6"/>
      <c r="L29" s="3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130" customFormat="1" ht="13" x14ac:dyDescent="0.15">
      <c r="A30" s="135" t="s">
        <v>62</v>
      </c>
      <c r="B30" s="137"/>
      <c r="C30" s="102"/>
      <c r="D30" s="100"/>
      <c r="E30" s="6"/>
      <c r="F30" s="40"/>
      <c r="G30" s="38"/>
      <c r="H30" s="37"/>
      <c r="I30" s="38"/>
      <c r="J30" s="6"/>
      <c r="K30" s="6"/>
      <c r="L30" s="3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59" customHeight="1" x14ac:dyDescent="0.15">
      <c r="A31" s="136" t="s">
        <v>55</v>
      </c>
      <c r="B31" s="103"/>
      <c r="C31" s="104"/>
      <c r="D31" s="100"/>
      <c r="E31" s="6"/>
      <c r="F31" s="40"/>
      <c r="G31" s="38"/>
      <c r="H31" s="6"/>
      <c r="I31" s="38"/>
      <c r="J31" s="6"/>
      <c r="K31" s="6"/>
      <c r="L31" s="38"/>
      <c r="M31" s="6"/>
      <c r="N31" s="3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 x14ac:dyDescent="0.15">
      <c r="A32" s="7"/>
      <c r="B32" s="34"/>
      <c r="C32" s="27" t="s">
        <v>29</v>
      </c>
      <c r="D32" s="24">
        <f>SUM(D19:D31)</f>
        <v>210.0840335</v>
      </c>
      <c r="E32" s="45"/>
      <c r="G32" s="44"/>
      <c r="H32" s="3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9.5" customHeight="1" x14ac:dyDescent="0.15">
      <c r="A33" s="7"/>
      <c r="B33" s="54">
        <v>0.19</v>
      </c>
      <c r="C33" s="28" t="s">
        <v>17</v>
      </c>
      <c r="D33" s="29">
        <f>D32*B33</f>
        <v>39.915966365000003</v>
      </c>
      <c r="E33" s="6"/>
      <c r="F33" s="6"/>
      <c r="G33" s="40"/>
      <c r="H33" s="3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9.5" customHeight="1" thickBot="1" x14ac:dyDescent="0.2">
      <c r="A34" s="8"/>
      <c r="B34" s="8"/>
      <c r="C34" s="25" t="s">
        <v>16</v>
      </c>
      <c r="D34" s="31">
        <f>D32+D33</f>
        <v>249.99999986500001</v>
      </c>
      <c r="E34" s="6"/>
      <c r="F34" s="6"/>
      <c r="G34" s="6"/>
      <c r="H34" s="3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9.5" customHeight="1" thickTop="1" x14ac:dyDescent="0.15">
      <c r="B35" s="9"/>
      <c r="C35" s="43"/>
      <c r="D35" s="30"/>
      <c r="E35" s="11"/>
      <c r="F35" s="10"/>
      <c r="G35" s="38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9.5" customHeight="1" x14ac:dyDescent="0.15">
      <c r="A36" s="9" t="s">
        <v>27</v>
      </c>
      <c r="B36" s="1"/>
      <c r="C36" s="1"/>
      <c r="D36" s="1"/>
      <c r="E36" s="6"/>
      <c r="G36" s="3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 customHeight="1" x14ac:dyDescent="0.15">
      <c r="D37" s="19"/>
    </row>
    <row r="38" spans="1:25" ht="12.75" customHeight="1" x14ac:dyDescent="0.15">
      <c r="A38" s="16" t="s">
        <v>1</v>
      </c>
      <c r="B38" s="17" t="s">
        <v>3</v>
      </c>
      <c r="C38" s="18"/>
      <c r="D38" s="19"/>
    </row>
    <row r="39" spans="1:25" ht="12.75" customHeight="1" x14ac:dyDescent="0.15">
      <c r="A39" s="20" t="s">
        <v>5</v>
      </c>
      <c r="B39" s="21" t="s">
        <v>4</v>
      </c>
      <c r="C39" s="19"/>
      <c r="D39" s="19"/>
    </row>
    <row r="40" spans="1:25" ht="12.75" customHeight="1" x14ac:dyDescent="0.15">
      <c r="A40" s="20" t="s">
        <v>2</v>
      </c>
      <c r="B40" s="20" t="s">
        <v>24</v>
      </c>
      <c r="C40" s="19"/>
      <c r="D40" s="19"/>
    </row>
    <row r="41" spans="1:25" ht="12.75" customHeight="1" x14ac:dyDescent="0.15">
      <c r="A41" s="20" t="s">
        <v>18</v>
      </c>
      <c r="B41" s="20"/>
      <c r="C41" s="19"/>
      <c r="D41" s="20"/>
      <c r="E41" s="2"/>
      <c r="G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15">
      <c r="A42" s="20"/>
      <c r="B42" s="17" t="s">
        <v>51</v>
      </c>
      <c r="C42" s="19"/>
      <c r="D42" s="20"/>
    </row>
    <row r="43" spans="1:25" ht="12.75" customHeight="1" x14ac:dyDescent="0.15">
      <c r="A43" s="20" t="s">
        <v>19</v>
      </c>
      <c r="B43" s="21" t="s">
        <v>25</v>
      </c>
      <c r="C43" s="20"/>
      <c r="D43" s="22"/>
    </row>
    <row r="44" spans="1:25" ht="12.75" customHeight="1" x14ac:dyDescent="0.15">
      <c r="A44" s="20" t="s">
        <v>20</v>
      </c>
      <c r="B44" s="21" t="s">
        <v>26</v>
      </c>
      <c r="C44" s="21"/>
      <c r="D44" s="20"/>
    </row>
    <row r="45" spans="1:25" ht="12.75" customHeight="1" x14ac:dyDescent="0.15">
      <c r="A45" s="20" t="s">
        <v>21</v>
      </c>
      <c r="B45" s="20"/>
      <c r="C45" s="22"/>
      <c r="D45" s="20"/>
    </row>
    <row r="46" spans="1:25" ht="12.75" customHeight="1" x14ac:dyDescent="0.15">
      <c r="A46" s="20"/>
      <c r="B46" s="16" t="s">
        <v>7</v>
      </c>
      <c r="C46" s="20"/>
      <c r="D46" s="20"/>
    </row>
    <row r="47" spans="1:25" ht="12.75" customHeight="1" x14ac:dyDescent="0.15">
      <c r="A47" s="20" t="s">
        <v>22</v>
      </c>
      <c r="B47" s="23" t="s">
        <v>6</v>
      </c>
      <c r="C47" s="20"/>
      <c r="D47" s="20"/>
    </row>
    <row r="48" spans="1:25" ht="12.75" customHeight="1" x14ac:dyDescent="0.15">
      <c r="A48" s="19" t="s">
        <v>23</v>
      </c>
      <c r="B48" s="20"/>
      <c r="C48" s="20"/>
    </row>
    <row r="49" spans="1:4" ht="12.75" customHeight="1" x14ac:dyDescent="0.15">
      <c r="A49" s="20" t="s">
        <v>50</v>
      </c>
      <c r="B49" s="20"/>
      <c r="C49" s="20"/>
    </row>
    <row r="50" spans="1:4" ht="12.75" customHeight="1" x14ac:dyDescent="0.15">
      <c r="A50" s="1"/>
      <c r="B50" s="1"/>
      <c r="C50" s="1"/>
      <c r="D50" s="1"/>
    </row>
    <row r="51" spans="1:4" s="59" customFormat="1" ht="33" customHeight="1" x14ac:dyDescent="0.2">
      <c r="A51" s="14" t="s">
        <v>33</v>
      </c>
      <c r="D51" s="13"/>
    </row>
    <row r="52" spans="1:4" ht="12.75" customHeight="1" x14ac:dyDescent="0.15">
      <c r="A52" s="1"/>
      <c r="B52" s="1"/>
      <c r="C52" s="1"/>
      <c r="D52" s="1"/>
    </row>
    <row r="53" spans="1:4" ht="12.75" customHeight="1" x14ac:dyDescent="0.15">
      <c r="A53" s="58"/>
      <c r="B53" s="1"/>
      <c r="C53" s="1"/>
      <c r="D53" s="1"/>
    </row>
    <row r="54" spans="1:4" ht="12.75" customHeight="1" x14ac:dyDescent="0.15">
      <c r="A54" s="58"/>
      <c r="B54" s="1"/>
      <c r="C54" s="1"/>
      <c r="D54" s="58"/>
    </row>
    <row r="55" spans="1:4" ht="12.75" customHeight="1" x14ac:dyDescent="0.15">
      <c r="A55" s="15" t="s">
        <v>9</v>
      </c>
      <c r="B55" s="1"/>
      <c r="C55" s="1"/>
      <c r="D55" s="60" t="s">
        <v>1</v>
      </c>
    </row>
    <row r="56" spans="1:4" s="59" customFormat="1" ht="12" customHeight="1" x14ac:dyDescent="0.15">
      <c r="A56" s="120" t="s">
        <v>43</v>
      </c>
      <c r="B56" s="1"/>
      <c r="C56" s="1"/>
      <c r="D56" s="1"/>
    </row>
    <row r="57" spans="1:4" s="57" customFormat="1" ht="13" x14ac:dyDescent="0.15">
      <c r="A57" s="121" t="s">
        <v>44</v>
      </c>
      <c r="B57" s="9"/>
      <c r="C57" s="9"/>
      <c r="D57" s="9"/>
    </row>
    <row r="58" spans="1:4" s="59" customFormat="1" ht="13" x14ac:dyDescent="0.15">
      <c r="A58" s="121" t="s">
        <v>45</v>
      </c>
      <c r="B58" s="1"/>
      <c r="C58" s="1"/>
      <c r="D58" s="1"/>
    </row>
    <row r="59" spans="1:4" s="59" customFormat="1" ht="13" x14ac:dyDescent="0.15">
      <c r="A59" s="121" t="s">
        <v>46</v>
      </c>
      <c r="B59" s="1"/>
    </row>
    <row r="60" spans="1:4" s="59" customFormat="1" ht="13" x14ac:dyDescent="0.15">
      <c r="A60" s="121"/>
      <c r="B60" s="1"/>
    </row>
    <row r="61" spans="1:4" s="59" customFormat="1" ht="13" x14ac:dyDescent="0.15">
      <c r="A61" s="121" t="s">
        <v>18</v>
      </c>
      <c r="B61" s="1"/>
    </row>
    <row r="62" spans="1:4" s="59" customFormat="1" ht="12.75" customHeight="1" x14ac:dyDescent="0.15">
      <c r="A62" s="116"/>
      <c r="B62" s="1"/>
      <c r="C62" s="3"/>
      <c r="D62" s="5"/>
    </row>
    <row r="63" spans="1:4" s="59" customFormat="1" ht="12.75" customHeight="1" x14ac:dyDescent="0.15">
      <c r="A63" s="33"/>
      <c r="B63" s="1"/>
      <c r="C63" s="3"/>
      <c r="D63" s="5"/>
    </row>
    <row r="64" spans="1:4" s="59" customFormat="1" ht="12.75" customHeight="1" x14ac:dyDescent="0.15">
      <c r="A64" s="33"/>
      <c r="B64" s="1"/>
      <c r="C64" s="3" t="s">
        <v>10</v>
      </c>
      <c r="D64" s="127" t="str">
        <f>D10</f>
        <v>XX.04.2021</v>
      </c>
    </row>
    <row r="65" spans="1:4" s="59" customFormat="1" ht="12.75" customHeight="1" x14ac:dyDescent="0.15">
      <c r="A65" s="33"/>
      <c r="B65" s="1"/>
      <c r="C65" s="3"/>
      <c r="D65" s="35"/>
    </row>
    <row r="66" spans="1:4" ht="12.75" customHeight="1" x14ac:dyDescent="0.15">
      <c r="A66" s="33"/>
      <c r="B66" s="1"/>
      <c r="C66" s="3"/>
      <c r="D66" s="4"/>
    </row>
    <row r="67" spans="1:4" ht="13" x14ac:dyDescent="0.15">
      <c r="A67" s="20"/>
      <c r="B67" s="1"/>
      <c r="C67" s="3"/>
      <c r="D67" s="5"/>
    </row>
    <row r="68" spans="1:4" ht="23" x14ac:dyDescent="0.25">
      <c r="A68" s="61" t="s">
        <v>32</v>
      </c>
      <c r="B68" s="146" t="str">
        <f>D11</f>
        <v>2021-04-</v>
      </c>
      <c r="C68" s="92"/>
      <c r="D68" s="5"/>
    </row>
    <row r="69" spans="1:4" ht="12.75" customHeight="1" x14ac:dyDescent="0.15">
      <c r="A69" s="1"/>
      <c r="B69" s="1"/>
      <c r="C69" s="1"/>
      <c r="D69" s="1"/>
    </row>
    <row r="70" spans="1:4" s="59" customFormat="1" ht="12.75" customHeight="1" x14ac:dyDescent="0.15">
      <c r="A70" s="1"/>
      <c r="B70" s="1"/>
      <c r="C70" s="1"/>
      <c r="D70" s="1"/>
    </row>
    <row r="71" spans="1:4" s="59" customFormat="1" ht="12.75" customHeight="1" x14ac:dyDescent="0.15">
      <c r="A71" s="62" t="s">
        <v>34</v>
      </c>
      <c r="B71" s="1"/>
      <c r="C71" s="1"/>
      <c r="D71" s="1"/>
    </row>
    <row r="72" spans="1:4" s="59" customFormat="1" ht="12.75" customHeight="1" x14ac:dyDescent="0.15">
      <c r="A72" s="62" t="s">
        <v>35</v>
      </c>
      <c r="B72" s="1"/>
      <c r="C72" s="1"/>
      <c r="D72" s="1"/>
    </row>
    <row r="73" spans="1:4" s="59" customFormat="1" ht="12.75" customHeight="1" x14ac:dyDescent="0.15">
      <c r="A73" s="62"/>
      <c r="B73" s="1"/>
      <c r="C73" s="1"/>
      <c r="D73" s="1"/>
    </row>
    <row r="74" spans="1:4" ht="12.75" customHeight="1" x14ac:dyDescent="0.15">
      <c r="A74" s="1"/>
      <c r="B74" s="1"/>
      <c r="C74" s="1"/>
      <c r="D74" s="1"/>
    </row>
    <row r="75" spans="1:4" ht="12.75" customHeight="1" x14ac:dyDescent="0.15">
      <c r="A75" s="128" t="s">
        <v>36</v>
      </c>
      <c r="B75" s="129"/>
      <c r="C75" s="129" t="s">
        <v>37</v>
      </c>
      <c r="D75" s="129"/>
    </row>
    <row r="76" spans="1:4" ht="12.75" customHeight="1" x14ac:dyDescent="0.15">
      <c r="A76" s="75"/>
      <c r="B76" s="68"/>
      <c r="C76" s="69"/>
      <c r="D76" s="70"/>
    </row>
    <row r="77" spans="1:4" ht="12.75" customHeight="1" x14ac:dyDescent="0.15">
      <c r="A77" s="75" t="s">
        <v>30</v>
      </c>
      <c r="B77" s="69"/>
      <c r="C77" s="69"/>
      <c r="D77" s="70"/>
    </row>
    <row r="78" spans="1:4" ht="12.75" customHeight="1" x14ac:dyDescent="0.15">
      <c r="A78" s="80"/>
      <c r="B78" s="69"/>
      <c r="C78" s="69"/>
      <c r="D78" s="70"/>
    </row>
    <row r="79" spans="1:4" ht="12.75" customHeight="1" x14ac:dyDescent="0.15">
      <c r="A79" s="80" t="s">
        <v>54</v>
      </c>
      <c r="B79" s="33"/>
      <c r="C79" s="85"/>
    </row>
    <row r="80" spans="1:4" ht="12.75" customHeight="1" x14ac:dyDescent="0.15">
      <c r="A80" s="77" t="s">
        <v>60</v>
      </c>
      <c r="B80" s="69"/>
      <c r="C80" s="143">
        <f>B21</f>
        <v>50</v>
      </c>
      <c r="D80" s="71" t="s">
        <v>64</v>
      </c>
    </row>
    <row r="81" spans="1:4" ht="12.75" customHeight="1" x14ac:dyDescent="0.15">
      <c r="A81" s="76"/>
      <c r="B81" s="68"/>
      <c r="C81" s="86"/>
      <c r="D81" s="72"/>
    </row>
    <row r="82" spans="1:4" s="140" customFormat="1" ht="12.75" customHeight="1" x14ac:dyDescent="0.15">
      <c r="A82" s="76"/>
      <c r="B82" s="68"/>
      <c r="C82" s="143">
        <f>B27</f>
        <v>0</v>
      </c>
      <c r="D82" s="71" t="s">
        <v>63</v>
      </c>
    </row>
    <row r="83" spans="1:4" ht="12.75" customHeight="1" x14ac:dyDescent="0.15">
      <c r="A83" s="77"/>
      <c r="B83" s="78"/>
      <c r="C83" s="86"/>
      <c r="D83" s="72"/>
    </row>
    <row r="84" spans="1:4" ht="12.75" customHeight="1" x14ac:dyDescent="0.15">
      <c r="A84" s="78" t="s">
        <v>41</v>
      </c>
      <c r="B84" s="126"/>
      <c r="C84" s="68"/>
      <c r="D84" s="73"/>
    </row>
    <row r="85" spans="1:4" ht="12.75" customHeight="1" x14ac:dyDescent="0.15">
      <c r="B85" s="81"/>
      <c r="C85" s="68"/>
      <c r="D85" s="73"/>
    </row>
    <row r="86" spans="1:4" ht="12.75" customHeight="1" x14ac:dyDescent="0.15">
      <c r="A86" s="78" t="s">
        <v>59</v>
      </c>
      <c r="B86" s="126"/>
      <c r="C86" s="86"/>
      <c r="D86" s="73"/>
    </row>
    <row r="87" spans="1:4" ht="12.75" customHeight="1" x14ac:dyDescent="0.15">
      <c r="A87" s="77" t="s">
        <v>65</v>
      </c>
      <c r="B87" s="81"/>
      <c r="C87" s="86"/>
      <c r="D87" s="73"/>
    </row>
    <row r="88" spans="1:4" ht="12.75" customHeight="1" x14ac:dyDescent="0.15">
      <c r="A88" s="79"/>
      <c r="B88" s="81"/>
      <c r="C88" s="86"/>
      <c r="D88" s="73"/>
    </row>
    <row r="89" spans="1:4" s="64" customFormat="1" ht="12.75" customHeight="1" x14ac:dyDescent="0.15">
      <c r="A89" s="82"/>
      <c r="B89" s="83"/>
      <c r="C89" s="83"/>
      <c r="D89" s="50"/>
    </row>
    <row r="90" spans="1:4" s="64" customFormat="1" ht="12.75" customHeight="1" x14ac:dyDescent="0.15">
      <c r="A90" s="82"/>
      <c r="B90" s="65"/>
      <c r="C90" s="87"/>
      <c r="D90" s="50"/>
    </row>
    <row r="91" spans="1:4" s="64" customFormat="1" ht="12.75" customHeight="1" x14ac:dyDescent="0.15">
      <c r="A91" s="82"/>
      <c r="B91" s="66"/>
      <c r="C91" s="88"/>
      <c r="D91" s="67"/>
    </row>
    <row r="92" spans="1:4" ht="12.75" customHeight="1" x14ac:dyDescent="0.15">
      <c r="A92" s="33"/>
      <c r="B92" s="9"/>
      <c r="C92" s="89"/>
      <c r="D92" s="30"/>
    </row>
    <row r="93" spans="1:4" ht="12.75" customHeight="1" x14ac:dyDescent="0.15">
      <c r="C93" s="90"/>
      <c r="D93" s="1"/>
    </row>
    <row r="94" spans="1:4" ht="12.75" customHeight="1" x14ac:dyDescent="0.15">
      <c r="C94" s="91"/>
      <c r="D94" s="58"/>
    </row>
    <row r="95" spans="1:4" ht="12.75" customHeight="1" x14ac:dyDescent="0.15">
      <c r="A95" s="9" t="s">
        <v>38</v>
      </c>
      <c r="B95" s="33"/>
      <c r="C95" s="91"/>
      <c r="D95" s="19"/>
    </row>
    <row r="96" spans="1:4" ht="12.75" customHeight="1" x14ac:dyDescent="0.15">
      <c r="A96" s="63"/>
      <c r="B96" s="33"/>
      <c r="C96" s="117"/>
      <c r="D96" s="118"/>
    </row>
    <row r="97" spans="1:4" ht="12.75" customHeight="1" x14ac:dyDescent="0.15">
      <c r="A97" s="66"/>
      <c r="B97" s="33"/>
      <c r="C97" s="119"/>
      <c r="D97" s="118"/>
    </row>
    <row r="98" spans="1:4" ht="12.75" customHeight="1" x14ac:dyDescent="0.15">
      <c r="A98" s="125"/>
      <c r="B98" s="125"/>
      <c r="C98" s="19"/>
      <c r="D98" s="19"/>
    </row>
    <row r="99" spans="1:4" ht="12.75" customHeight="1" x14ac:dyDescent="0.15">
      <c r="A99" s="125"/>
      <c r="B99" s="125"/>
      <c r="C99" s="19"/>
      <c r="D99" s="19"/>
    </row>
    <row r="100" spans="1:4" s="130" customFormat="1" ht="12.75" customHeight="1" x14ac:dyDescent="0.15">
      <c r="A100" s="74" t="s">
        <v>39</v>
      </c>
      <c r="B100" s="84"/>
      <c r="C100" s="19"/>
      <c r="D100" s="19"/>
    </row>
    <row r="101" spans="1:4" s="130" customFormat="1" ht="12.75" customHeight="1" x14ac:dyDescent="0.15">
      <c r="A101" s="33"/>
      <c r="B101" s="20"/>
      <c r="C101" s="19"/>
      <c r="D101" s="19"/>
    </row>
    <row r="102" spans="1:4" ht="12.75" customHeight="1" x14ac:dyDescent="0.15">
      <c r="A102" s="33"/>
      <c r="B102" s="20"/>
      <c r="C102" s="19"/>
      <c r="D102" s="20"/>
    </row>
    <row r="103" spans="1:4" ht="12.75" customHeight="1" x14ac:dyDescent="0.15">
      <c r="A103" s="16" t="s">
        <v>1</v>
      </c>
      <c r="C103" s="19"/>
    </row>
    <row r="104" spans="1:4" ht="12.75" customHeight="1" x14ac:dyDescent="0.15">
      <c r="A104" s="20" t="s">
        <v>5</v>
      </c>
      <c r="B104" s="20" t="s">
        <v>19</v>
      </c>
      <c r="C104" s="33"/>
      <c r="D104" s="20" t="s">
        <v>48</v>
      </c>
    </row>
    <row r="105" spans="1:4" ht="12.75" customHeight="1" x14ac:dyDescent="0.15">
      <c r="A105" s="20" t="s">
        <v>2</v>
      </c>
      <c r="B105" s="20" t="s">
        <v>20</v>
      </c>
      <c r="C105" s="33"/>
      <c r="D105" s="20" t="s">
        <v>49</v>
      </c>
    </row>
    <row r="106" spans="1:4" ht="12.75" customHeight="1" x14ac:dyDescent="0.15">
      <c r="A106" s="20" t="s">
        <v>18</v>
      </c>
      <c r="B106" s="20" t="s">
        <v>21</v>
      </c>
      <c r="C106" s="33"/>
      <c r="D106" s="20" t="s">
        <v>47</v>
      </c>
    </row>
    <row r="107" spans="1:4" ht="12.75" customHeight="1" x14ac:dyDescent="0.15">
      <c r="A107" s="33"/>
      <c r="C107" s="20"/>
      <c r="D107" s="20"/>
    </row>
    <row r="108" spans="1:4" ht="12.75" customHeight="1" x14ac:dyDescent="0.15">
      <c r="C108" s="20"/>
      <c r="D108" s="20"/>
    </row>
    <row r="109" spans="1:4" ht="12.75" customHeight="1" x14ac:dyDescent="0.15">
      <c r="A109" s="139"/>
      <c r="C109" s="20"/>
      <c r="D109" s="58"/>
    </row>
    <row r="110" spans="1:4" ht="12.75" customHeight="1" x14ac:dyDescent="0.15">
      <c r="A110" s="138"/>
      <c r="C110" s="20"/>
      <c r="D110" s="58"/>
    </row>
    <row r="111" spans="1:4" ht="12.75" customHeight="1" x14ac:dyDescent="0.15"/>
    <row r="112" spans="1:4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  <row r="1004" ht="12.75" customHeight="1" x14ac:dyDescent="0.15"/>
    <row r="1005" ht="12.75" customHeight="1" x14ac:dyDescent="0.15"/>
    <row r="1006" ht="12.75" customHeight="1" x14ac:dyDescent="0.15"/>
  </sheetData>
  <sheetProtection algorithmName="SHA-512" hashValue="N/evhWqcr+bG9aUyg7s+kgSjU1pDtV8Vy2syA1wJ9zX8t1nvfap1WOTdX9o3yuoWcznqq9hXgtTQZTaIOP/f3w==" saltValue="NJfYMH0lf7A/+p0HjPz1fg==" spinCount="100000" sheet="1" objects="1" scenarios="1"/>
  <sortState xmlns:xlrd2="http://schemas.microsoft.com/office/spreadsheetml/2017/richdata2" ref="A28:D31">
    <sortCondition ref="A28:A31"/>
  </sortState>
  <mergeCells count="1">
    <mergeCell ref="A1:D1"/>
  </mergeCells>
  <phoneticPr fontId="14" type="noConversion"/>
  <hyperlinks>
    <hyperlink ref="B47" r:id="rId1" xr:uid="{00000000-0004-0000-0000-000000000000}"/>
    <hyperlink ref="D106" r:id="rId2" xr:uid="{A6AD5029-BF9F-A748-BAD7-5266B2D09EC0}"/>
    <hyperlink ref="A31" r:id="rId3" xr:uid="{0B81B4E1-2F95-644C-9636-709F8911F5E6}"/>
  </hyperlinks>
  <pageMargins left="0.7" right="0.7" top="0.75" bottom="0.75" header="0.3" footer="0.3"/>
  <pageSetup paperSize="9" scale="95" fitToHeight="2" orientation="portrait" horizontalDpi="0" verticalDpi="0"/>
  <rowBreaks count="2" manualBreakCount="2">
    <brk id="49" max="16383" man="1"/>
    <brk id="50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 Rechnung &amp; Lieferschein</vt:lpstr>
      <vt:lpstr>'EUR Rechnung &amp; Lieferschein'!Druckbereich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Novanti</dc:creator>
  <cp:lastModifiedBy>Timo Matthias</cp:lastModifiedBy>
  <cp:lastPrinted>2021-04-12T14:50:32Z</cp:lastPrinted>
  <dcterms:created xsi:type="dcterms:W3CDTF">2018-02-02T15:20:27Z</dcterms:created>
  <dcterms:modified xsi:type="dcterms:W3CDTF">2021-04-21T15:57:23Z</dcterms:modified>
</cp:coreProperties>
</file>